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19425" windowHeight="10425"/>
  </bookViews>
  <sheets>
    <sheet name="Sheet1" sheetId="1" r:id="rId1"/>
  </sheets>
  <definedNames>
    <definedName name="_xlnm._FilterDatabase" localSheetId="0" hidden="1">Sheet1!$A$1:$Z$37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37" i="1"/>
  <c r="F37"/>
  <c r="U37" s="1"/>
  <c r="S36"/>
  <c r="F36"/>
  <c r="U36" s="1"/>
  <c r="S35"/>
  <c r="U35" s="1"/>
  <c r="F35"/>
  <c r="S34"/>
  <c r="F34"/>
  <c r="U34" s="1"/>
  <c r="S33"/>
  <c r="F33"/>
  <c r="U33" s="1"/>
  <c r="U32"/>
  <c r="S32"/>
  <c r="F32"/>
  <c r="U31"/>
  <c r="S31"/>
  <c r="F31"/>
  <c r="S30"/>
  <c r="F30"/>
  <c r="U30" s="1"/>
  <c r="S29"/>
  <c r="F29"/>
  <c r="U29" s="1"/>
  <c r="S28"/>
  <c r="F28"/>
  <c r="U28" s="1"/>
  <c r="S27"/>
  <c r="U27" s="1"/>
  <c r="F27"/>
  <c r="S26"/>
  <c r="F26"/>
  <c r="U26" s="1"/>
  <c r="S25"/>
  <c r="F25"/>
  <c r="U25" s="1"/>
  <c r="U24"/>
  <c r="S24"/>
  <c r="F24"/>
  <c r="U23"/>
  <c r="S23"/>
  <c r="F23"/>
  <c r="S22"/>
  <c r="F22"/>
  <c r="U22" s="1"/>
  <c r="S21"/>
  <c r="F21"/>
  <c r="U21" s="1"/>
  <c r="S20"/>
  <c r="F20"/>
  <c r="U20" s="1"/>
  <c r="S19"/>
  <c r="U19" s="1"/>
  <c r="F19"/>
  <c r="S18"/>
  <c r="F18"/>
  <c r="U18" s="1"/>
  <c r="S17"/>
  <c r="F17"/>
  <c r="U17" s="1"/>
  <c r="U16"/>
  <c r="S16"/>
  <c r="F16"/>
  <c r="U15"/>
  <c r="S15"/>
  <c r="F15"/>
  <c r="S14"/>
  <c r="F14"/>
  <c r="U14" s="1"/>
  <c r="S13"/>
  <c r="F13"/>
  <c r="U13" s="1"/>
  <c r="S12"/>
  <c r="F12"/>
  <c r="U12" s="1"/>
  <c r="S11"/>
  <c r="U11" s="1"/>
  <c r="F11"/>
  <c r="S10"/>
  <c r="F10"/>
  <c r="U10" s="1"/>
  <c r="S9"/>
  <c r="F9"/>
  <c r="U9" s="1"/>
  <c r="U8"/>
  <c r="S8"/>
  <c r="F8"/>
  <c r="U7"/>
  <c r="S7"/>
  <c r="F7"/>
  <c r="S6"/>
  <c r="F6"/>
  <c r="U6" s="1"/>
</calcChain>
</file>

<file path=xl/sharedStrings.xml><?xml version="1.0" encoding="utf-8"?>
<sst xmlns="http://schemas.openxmlformats.org/spreadsheetml/2006/main" count="126" uniqueCount="77">
  <si>
    <t>河南理工大学2018-2019学年学生综合评定积分表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</si>
  <si>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</si>
  <si>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</si>
  <si>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</si>
  <si>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</si>
  <si>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</si>
  <si>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</si>
  <si>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</si>
  <si>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</si>
  <si>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</si>
  <si>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必修课最低一门成绩</t>
  </si>
  <si>
    <t>拟推荐获几等奖学金</t>
  </si>
  <si>
    <t>单项得分</t>
  </si>
  <si>
    <t>课程成绩分(X1)</t>
  </si>
  <si>
    <t>学习奖励分(X2)</t>
  </si>
  <si>
    <t>思想品德基础分(D1)</t>
  </si>
  <si>
    <t>学生互评分(D2)</t>
  </si>
  <si>
    <t>政治理论学习分(D3)</t>
  </si>
  <si>
    <t>体育分（T）</t>
  </si>
  <si>
    <t>荣誉称号及活动获奖分（R）</t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</si>
  <si>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</si>
  <si>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</si>
  <si>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</si>
  <si>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</si>
  <si>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</si>
  <si>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</si>
  <si>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t>各级各类荣誉称号加分(R1)</t>
  </si>
  <si>
    <t>第二课堂比赛活动获奖加分（R2）</t>
  </si>
  <si>
    <t>其他加分(R3)</t>
  </si>
  <si>
    <t>F</t>
  </si>
  <si>
    <t xml:space="preserve">裴璞  </t>
  </si>
  <si>
    <t xml:space="preserve">马一帆   </t>
  </si>
  <si>
    <t xml:space="preserve">李嘉琳   </t>
  </si>
  <si>
    <t xml:space="preserve">李琦  </t>
  </si>
  <si>
    <t xml:space="preserve">胡文雪   </t>
  </si>
  <si>
    <t xml:space="preserve">郑露露   </t>
  </si>
  <si>
    <t xml:space="preserve">王晓文   </t>
  </si>
  <si>
    <t xml:space="preserve">毕家瑞   </t>
  </si>
  <si>
    <t xml:space="preserve">宋俊雅   </t>
  </si>
  <si>
    <t xml:space="preserve">李莹莹   </t>
  </si>
  <si>
    <t xml:space="preserve">马梦丹   </t>
  </si>
  <si>
    <t xml:space="preserve">鲍雅倩   </t>
  </si>
  <si>
    <t xml:space="preserve">李黎华   </t>
  </si>
  <si>
    <t xml:space="preserve">薛阿可   </t>
  </si>
  <si>
    <t xml:space="preserve">石珂  </t>
  </si>
  <si>
    <t xml:space="preserve">吴爽  </t>
  </si>
  <si>
    <t xml:space="preserve">王珑珠   </t>
  </si>
  <si>
    <t xml:space="preserve">杨秋宏   </t>
  </si>
  <si>
    <t xml:space="preserve">张舒玉   </t>
  </si>
  <si>
    <t xml:space="preserve">肖露  </t>
  </si>
  <si>
    <t xml:space="preserve">蔡青云   </t>
  </si>
  <si>
    <t xml:space="preserve">王大禹   </t>
  </si>
  <si>
    <t xml:space="preserve">崔荣荣   </t>
  </si>
  <si>
    <t xml:space="preserve">胡冰如   </t>
  </si>
  <si>
    <t xml:space="preserve">宁丹  </t>
  </si>
  <si>
    <t xml:space="preserve">阮佳欣   </t>
  </si>
  <si>
    <t xml:space="preserve">傅容欣   </t>
  </si>
  <si>
    <t xml:space="preserve">何婉莹   </t>
  </si>
  <si>
    <t xml:space="preserve">田雪  </t>
  </si>
  <si>
    <t xml:space="preserve">贾晫然   </t>
  </si>
  <si>
    <t xml:space="preserve">邓晓雯   </t>
  </si>
  <si>
    <t>1.体测是否达标 2.必修课成绩有无挂科</t>
    <phoneticPr fontId="5" type="noConversion"/>
  </si>
  <si>
    <t>学院:外国语学院</t>
    <phoneticPr fontId="5" type="noConversion"/>
  </si>
  <si>
    <t xml:space="preserve">英语1802班    </t>
    <phoneticPr fontId="5" type="noConversion"/>
  </si>
  <si>
    <t>个人签字</t>
    <phoneticPr fontId="5" type="noConversion"/>
  </si>
  <si>
    <t>励志</t>
    <phoneticPr fontId="5" type="noConversion"/>
  </si>
  <si>
    <t>一等奖</t>
    <phoneticPr fontId="5" type="noConversion"/>
  </si>
  <si>
    <t>二等奖</t>
    <phoneticPr fontId="5" type="noConversion"/>
  </si>
  <si>
    <t>三等奖</t>
    <phoneticPr fontId="5" type="noConversion"/>
  </si>
  <si>
    <t>学业成绩分X=(X1+X2)*70%</t>
  </si>
  <si>
    <t>思想品德分D=(D1+D2+D3)*15%</t>
  </si>
  <si>
    <t>综合素质分Z=T+R</t>
  </si>
  <si>
    <t>体育分T=（T1*60%+T2*20%+T3*20%）*10%</t>
  </si>
  <si>
    <t>荣誉称号及活动获奖分R=(R1+R2+R3)*25%</t>
  </si>
  <si>
    <t>否，否</t>
    <phoneticPr fontId="5" type="noConversion"/>
  </si>
  <si>
    <t>是，否</t>
    <phoneticPr fontId="5" type="noConversion"/>
  </si>
  <si>
    <t>否，否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</si>
</sst>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;[Red]0.00"/>
  </numFmts>
  <fonts count="11">
    <font>
      <sz val="11"/>
      <name val="宋体"/>
      <charset val="134"/>
    </font>
    <font>
      <b/>
      <sz val="12"/>
      <name val="黑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color indexed="8"/>
      <name val="宋体  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176" fontId="8" fillId="0" borderId="1" xfId="0" applyNumberFormat="1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177" fontId="9" fillId="0" borderId="1" xfId="0" applyNumberFormat="1" applyFont="1" applyFill="1" applyBorder="1" applyAlignment="1">
      <alignment horizontal="left" vertical="center"/>
    </xf>
    <xf numFmtId="176" fontId="9" fillId="0" borderId="1" xfId="0" applyNumberFormat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2"/>
  <sheetViews>
    <sheetView tabSelected="1" topLeftCell="A4" zoomScale="85" zoomScaleNormal="85" workbookViewId="0">
      <selection activeCell="G17" sqref="G17"/>
    </sheetView>
  </sheetViews>
  <sheetFormatPr defaultColWidth="9" defaultRowHeight="13.5"/>
  <cols>
    <col min="1" max="1" width="10.25" style="4" customWidth="1"/>
    <col min="2" max="2" width="4.625" style="4" customWidth="1"/>
    <col min="3" max="4" width="7.125" style="4" customWidth="1"/>
    <col min="5" max="5" width="4" style="4" customWidth="1"/>
    <col min="6" max="6" width="6.375" style="4" customWidth="1"/>
    <col min="7" max="7" width="4.25" style="4" customWidth="1"/>
    <col min="8" max="8" width="3.875" style="4" customWidth="1"/>
    <col min="9" max="9" width="4.5" style="4" customWidth="1"/>
    <col min="10" max="10" width="4.75" style="4" customWidth="1"/>
    <col min="11" max="11" width="6.75" style="4" customWidth="1"/>
    <col min="12" max="12" width="4.375" style="4" customWidth="1"/>
    <col min="13" max="13" width="7" style="4" customWidth="1"/>
    <col min="14" max="14" width="6.75" style="4" customWidth="1"/>
    <col min="15" max="15" width="3.25" style="4" customWidth="1"/>
    <col min="16" max="16" width="7" style="4" customWidth="1"/>
    <col min="17" max="17" width="3.75" style="4" customWidth="1"/>
    <col min="18" max="18" width="6.875" style="4" customWidth="1"/>
    <col min="19" max="19" width="7" style="4" customWidth="1"/>
    <col min="20" max="20" width="2.75" style="4" customWidth="1"/>
    <col min="21" max="21" width="6.125" style="4" customWidth="1"/>
    <col min="22" max="22" width="3" style="4" customWidth="1"/>
    <col min="23" max="23" width="4.625" style="4" customWidth="1"/>
    <col min="24" max="24" width="7.75" style="4" customWidth="1"/>
    <col min="25" max="25" width="6.5" style="4" customWidth="1"/>
    <col min="26" max="26" width="5.25" style="4" customWidth="1"/>
  </cols>
  <sheetData>
    <row r="1" spans="1:26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20"/>
    </row>
    <row r="2" spans="1:26">
      <c r="A2" s="26" t="s">
        <v>62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8"/>
      <c r="S2" s="1" t="s">
        <v>1</v>
      </c>
      <c r="T2" s="1"/>
      <c r="U2" s="1"/>
      <c r="V2" s="1"/>
      <c r="W2" s="1"/>
      <c r="X2" s="1"/>
      <c r="Y2" s="1"/>
      <c r="Z2" s="1"/>
    </row>
    <row r="3" spans="1:26" ht="39.75" customHeight="1">
      <c r="A3" s="29" t="s">
        <v>2</v>
      </c>
      <c r="B3" s="30" t="s">
        <v>3</v>
      </c>
      <c r="C3" s="2" t="s">
        <v>4</v>
      </c>
      <c r="D3" s="24" t="s">
        <v>5</v>
      </c>
      <c r="E3" s="24"/>
      <c r="F3" s="24"/>
      <c r="G3" s="31" t="s">
        <v>6</v>
      </c>
      <c r="H3" s="31"/>
      <c r="I3" s="31"/>
      <c r="J3" s="31"/>
      <c r="K3" s="24" t="s">
        <v>7</v>
      </c>
      <c r="L3" s="24"/>
      <c r="M3" s="24"/>
      <c r="N3" s="24"/>
      <c r="O3" s="24"/>
      <c r="P3" s="24"/>
      <c r="Q3" s="24"/>
      <c r="R3" s="24"/>
      <c r="S3" s="24"/>
      <c r="T3" s="21" t="s">
        <v>8</v>
      </c>
      <c r="U3" s="32" t="s">
        <v>9</v>
      </c>
      <c r="V3" s="33"/>
      <c r="W3" s="25" t="s">
        <v>10</v>
      </c>
      <c r="X3" s="22" t="s">
        <v>61</v>
      </c>
      <c r="Y3" s="21" t="s">
        <v>11</v>
      </c>
      <c r="Z3" s="22" t="s">
        <v>64</v>
      </c>
    </row>
    <row r="4" spans="1:26" ht="13.5" customHeight="1">
      <c r="A4" s="29"/>
      <c r="B4" s="30"/>
      <c r="C4" s="2" t="s">
        <v>12</v>
      </c>
      <c r="D4" s="21" t="s">
        <v>13</v>
      </c>
      <c r="E4" s="21" t="s">
        <v>14</v>
      </c>
      <c r="F4" s="21" t="s">
        <v>69</v>
      </c>
      <c r="G4" s="21" t="s">
        <v>15</v>
      </c>
      <c r="H4" s="21" t="s">
        <v>16</v>
      </c>
      <c r="I4" s="21" t="s">
        <v>17</v>
      </c>
      <c r="J4" s="21" t="s">
        <v>70</v>
      </c>
      <c r="K4" s="24" t="s">
        <v>18</v>
      </c>
      <c r="L4" s="24"/>
      <c r="M4" s="24"/>
      <c r="N4" s="24"/>
      <c r="O4" s="24" t="s">
        <v>19</v>
      </c>
      <c r="P4" s="24"/>
      <c r="Q4" s="24"/>
      <c r="R4" s="24"/>
      <c r="S4" s="21" t="s">
        <v>71</v>
      </c>
      <c r="T4" s="21"/>
      <c r="U4" s="22" t="s">
        <v>20</v>
      </c>
      <c r="V4" s="24" t="s">
        <v>21</v>
      </c>
      <c r="W4" s="25"/>
      <c r="X4" s="34"/>
      <c r="Y4" s="21"/>
      <c r="Z4" s="34"/>
    </row>
    <row r="5" spans="1:26" ht="78.75" customHeight="1">
      <c r="A5" s="29"/>
      <c r="B5" s="30"/>
      <c r="C5" s="2" t="s">
        <v>22</v>
      </c>
      <c r="D5" s="21"/>
      <c r="E5" s="21"/>
      <c r="F5" s="21"/>
      <c r="G5" s="21"/>
      <c r="H5" s="21"/>
      <c r="I5" s="21"/>
      <c r="J5" s="21"/>
      <c r="K5" s="3" t="s">
        <v>23</v>
      </c>
      <c r="L5" s="2" t="s">
        <v>24</v>
      </c>
      <c r="M5" s="2" t="s">
        <v>25</v>
      </c>
      <c r="N5" s="2" t="s">
        <v>72</v>
      </c>
      <c r="O5" s="2" t="s">
        <v>26</v>
      </c>
      <c r="P5" s="2" t="s">
        <v>27</v>
      </c>
      <c r="Q5" s="2" t="s">
        <v>28</v>
      </c>
      <c r="R5" s="2" t="s">
        <v>73</v>
      </c>
      <c r="S5" s="21"/>
      <c r="T5" s="1" t="s">
        <v>29</v>
      </c>
      <c r="U5" s="23"/>
      <c r="V5" s="24"/>
      <c r="W5" s="25"/>
      <c r="X5" s="23"/>
      <c r="Y5" s="21"/>
      <c r="Z5" s="23"/>
    </row>
    <row r="6" spans="1:26" ht="12" customHeight="1">
      <c r="A6" s="6" t="s">
        <v>63</v>
      </c>
      <c r="B6" s="7">
        <v>1</v>
      </c>
      <c r="C6" s="8" t="s">
        <v>30</v>
      </c>
      <c r="D6" s="9">
        <v>84.67</v>
      </c>
      <c r="E6" s="10">
        <v>6</v>
      </c>
      <c r="F6" s="11">
        <f t="shared" ref="F6:F37" si="0">SUM(D6+E6)*0.7</f>
        <v>63.468999999999994</v>
      </c>
      <c r="G6" s="10">
        <v>60</v>
      </c>
      <c r="H6" s="10">
        <v>20</v>
      </c>
      <c r="I6" s="10">
        <v>20</v>
      </c>
      <c r="J6" s="10">
        <v>15</v>
      </c>
      <c r="K6" s="12">
        <v>90</v>
      </c>
      <c r="L6" s="10">
        <v>56</v>
      </c>
      <c r="M6" s="10">
        <v>100</v>
      </c>
      <c r="N6" s="12">
        <v>8.52</v>
      </c>
      <c r="O6" s="10">
        <v>8</v>
      </c>
      <c r="P6" s="12">
        <v>24</v>
      </c>
      <c r="Q6" s="10">
        <v>3</v>
      </c>
      <c r="R6" s="12">
        <v>5.39</v>
      </c>
      <c r="S6" s="12">
        <f t="shared" ref="S6:S37" si="1">N6+R6</f>
        <v>13.91</v>
      </c>
      <c r="T6" s="10">
        <v>0</v>
      </c>
      <c r="U6" s="12">
        <f t="shared" ref="U6:U37" si="2">F6+J6+S6</f>
        <v>92.378999999999991</v>
      </c>
      <c r="V6" s="10">
        <v>1</v>
      </c>
      <c r="W6" s="10">
        <v>73</v>
      </c>
      <c r="X6" s="13" t="s">
        <v>74</v>
      </c>
      <c r="Y6" s="10"/>
      <c r="Z6" s="10"/>
    </row>
    <row r="7" spans="1:26" ht="12" customHeight="1">
      <c r="A7" s="6" t="s">
        <v>63</v>
      </c>
      <c r="B7" s="7">
        <v>2</v>
      </c>
      <c r="C7" s="8" t="s">
        <v>31</v>
      </c>
      <c r="D7" s="9">
        <v>89.44</v>
      </c>
      <c r="E7" s="10">
        <v>0</v>
      </c>
      <c r="F7" s="11">
        <f t="shared" si="0"/>
        <v>62.607999999999997</v>
      </c>
      <c r="G7" s="10">
        <v>60</v>
      </c>
      <c r="H7" s="10">
        <v>20</v>
      </c>
      <c r="I7" s="10">
        <v>20</v>
      </c>
      <c r="J7" s="10">
        <v>15</v>
      </c>
      <c r="K7" s="12">
        <v>89.5</v>
      </c>
      <c r="L7" s="10">
        <v>83</v>
      </c>
      <c r="M7" s="10">
        <v>100</v>
      </c>
      <c r="N7" s="12">
        <v>9.0299999999999994</v>
      </c>
      <c r="O7" s="10">
        <v>4</v>
      </c>
      <c r="P7" s="12">
        <v>13.2</v>
      </c>
      <c r="Q7" s="10">
        <v>4</v>
      </c>
      <c r="R7" s="12">
        <v>5.03</v>
      </c>
      <c r="S7" s="12">
        <f t="shared" si="1"/>
        <v>14.059999999999999</v>
      </c>
      <c r="T7" s="10">
        <v>0</v>
      </c>
      <c r="U7" s="12">
        <f t="shared" si="2"/>
        <v>91.668000000000006</v>
      </c>
      <c r="V7" s="10">
        <v>2</v>
      </c>
      <c r="W7" s="10">
        <v>81</v>
      </c>
      <c r="X7" s="13" t="s">
        <v>75</v>
      </c>
      <c r="Y7" s="10" t="s">
        <v>65</v>
      </c>
      <c r="Z7" s="10"/>
    </row>
    <row r="8" spans="1:26" ht="12" customHeight="1">
      <c r="A8" s="6" t="s">
        <v>63</v>
      </c>
      <c r="B8" s="7">
        <v>3</v>
      </c>
      <c r="C8" s="8" t="s">
        <v>32</v>
      </c>
      <c r="D8" s="9">
        <v>85.14</v>
      </c>
      <c r="E8" s="10">
        <v>0</v>
      </c>
      <c r="F8" s="11">
        <f t="shared" si="0"/>
        <v>59.597999999999999</v>
      </c>
      <c r="G8" s="10">
        <v>60</v>
      </c>
      <c r="H8" s="10">
        <v>20</v>
      </c>
      <c r="I8" s="10">
        <v>20</v>
      </c>
      <c r="J8" s="10">
        <v>15</v>
      </c>
      <c r="K8" s="12">
        <v>91</v>
      </c>
      <c r="L8" s="10">
        <v>84</v>
      </c>
      <c r="M8" s="10">
        <v>100</v>
      </c>
      <c r="N8" s="12">
        <v>9.14</v>
      </c>
      <c r="O8" s="10">
        <v>6</v>
      </c>
      <c r="P8" s="12">
        <v>19.5</v>
      </c>
      <c r="Q8" s="10">
        <v>2</v>
      </c>
      <c r="R8" s="12">
        <v>5.19</v>
      </c>
      <c r="S8" s="12">
        <f t="shared" si="1"/>
        <v>14.330000000000002</v>
      </c>
      <c r="T8" s="10">
        <v>0</v>
      </c>
      <c r="U8" s="12">
        <f t="shared" si="2"/>
        <v>88.927999999999997</v>
      </c>
      <c r="V8" s="10">
        <v>3</v>
      </c>
      <c r="W8" s="10">
        <v>65</v>
      </c>
      <c r="X8" s="13" t="s">
        <v>75</v>
      </c>
      <c r="Y8" s="10" t="s">
        <v>66</v>
      </c>
      <c r="Z8" s="10"/>
    </row>
    <row r="9" spans="1:26" ht="12" customHeight="1">
      <c r="A9" s="6" t="s">
        <v>63</v>
      </c>
      <c r="B9" s="7">
        <v>4</v>
      </c>
      <c r="C9" s="8" t="s">
        <v>33</v>
      </c>
      <c r="D9" s="9">
        <v>85.31</v>
      </c>
      <c r="E9" s="10">
        <v>0</v>
      </c>
      <c r="F9" s="11">
        <f t="shared" si="0"/>
        <v>59.716999999999999</v>
      </c>
      <c r="G9" s="10">
        <v>60</v>
      </c>
      <c r="H9" s="10">
        <v>20</v>
      </c>
      <c r="I9" s="10">
        <v>20</v>
      </c>
      <c r="J9" s="10">
        <v>15</v>
      </c>
      <c r="K9" s="12">
        <v>89.5</v>
      </c>
      <c r="L9" s="10">
        <v>73</v>
      </c>
      <c r="M9" s="10">
        <v>100</v>
      </c>
      <c r="N9" s="12">
        <v>8.83</v>
      </c>
      <c r="O9" s="10">
        <v>6</v>
      </c>
      <c r="P9" s="12">
        <v>22</v>
      </c>
      <c r="Q9" s="10">
        <v>2</v>
      </c>
      <c r="R9" s="12">
        <v>5.25</v>
      </c>
      <c r="S9" s="12">
        <f t="shared" si="1"/>
        <v>14.08</v>
      </c>
      <c r="T9" s="10">
        <v>0</v>
      </c>
      <c r="U9" s="12">
        <f t="shared" si="2"/>
        <v>88.796999999999997</v>
      </c>
      <c r="V9" s="10">
        <v>4</v>
      </c>
      <c r="W9" s="14">
        <v>65</v>
      </c>
      <c r="X9" s="13" t="s">
        <v>76</v>
      </c>
      <c r="Y9" s="10"/>
      <c r="Z9" s="10"/>
    </row>
    <row r="10" spans="1:26" ht="12" customHeight="1">
      <c r="A10" s="6" t="s">
        <v>63</v>
      </c>
      <c r="B10" s="7">
        <v>5</v>
      </c>
      <c r="C10" s="8" t="s">
        <v>34</v>
      </c>
      <c r="D10" s="9">
        <v>86.06</v>
      </c>
      <c r="E10" s="10">
        <v>0</v>
      </c>
      <c r="F10" s="11">
        <f t="shared" si="0"/>
        <v>60.241999999999997</v>
      </c>
      <c r="G10" s="10">
        <v>60</v>
      </c>
      <c r="H10" s="10">
        <v>20</v>
      </c>
      <c r="I10" s="10">
        <v>20</v>
      </c>
      <c r="J10" s="10">
        <v>15</v>
      </c>
      <c r="K10" s="12">
        <v>89</v>
      </c>
      <c r="L10" s="10">
        <v>77</v>
      </c>
      <c r="M10" s="10">
        <v>100</v>
      </c>
      <c r="N10" s="12">
        <v>8.8800000000000008</v>
      </c>
      <c r="O10" s="10">
        <v>0</v>
      </c>
      <c r="P10" s="12">
        <v>13</v>
      </c>
      <c r="Q10" s="10">
        <v>3</v>
      </c>
      <c r="R10" s="12">
        <v>4</v>
      </c>
      <c r="S10" s="12">
        <f t="shared" si="1"/>
        <v>12.88</v>
      </c>
      <c r="T10" s="10">
        <v>0</v>
      </c>
      <c r="U10" s="12">
        <f t="shared" si="2"/>
        <v>88.121999999999986</v>
      </c>
      <c r="V10" s="10">
        <v>5</v>
      </c>
      <c r="W10" s="10">
        <v>65</v>
      </c>
      <c r="X10" s="13"/>
      <c r="Y10" s="10" t="s">
        <v>67</v>
      </c>
      <c r="Z10" s="10"/>
    </row>
    <row r="11" spans="1:26" ht="12" customHeight="1">
      <c r="A11" s="6" t="s">
        <v>63</v>
      </c>
      <c r="B11" s="7">
        <v>6</v>
      </c>
      <c r="C11" s="8" t="s">
        <v>35</v>
      </c>
      <c r="D11" s="9">
        <v>79.89</v>
      </c>
      <c r="E11" s="10">
        <v>6</v>
      </c>
      <c r="F11" s="11">
        <f t="shared" si="0"/>
        <v>60.122999999999998</v>
      </c>
      <c r="G11" s="10">
        <v>60</v>
      </c>
      <c r="H11" s="10">
        <v>20</v>
      </c>
      <c r="I11" s="10">
        <v>20</v>
      </c>
      <c r="J11" s="10">
        <v>15</v>
      </c>
      <c r="K11" s="9">
        <v>84.5</v>
      </c>
      <c r="L11" s="15">
        <v>77</v>
      </c>
      <c r="M11" s="15">
        <v>98.28</v>
      </c>
      <c r="N11" s="9">
        <v>8.5760000000000005</v>
      </c>
      <c r="O11" s="15">
        <v>4</v>
      </c>
      <c r="P11" s="9">
        <v>9.6999999999999993</v>
      </c>
      <c r="Q11" s="15">
        <v>3</v>
      </c>
      <c r="R11" s="9">
        <v>4.18</v>
      </c>
      <c r="S11" s="12">
        <f t="shared" si="1"/>
        <v>12.756</v>
      </c>
      <c r="T11" s="10">
        <v>0</v>
      </c>
      <c r="U11" s="12">
        <f t="shared" si="2"/>
        <v>87.878999999999991</v>
      </c>
      <c r="V11" s="10">
        <v>6</v>
      </c>
      <c r="W11" s="15">
        <v>65</v>
      </c>
      <c r="X11" s="13" t="s">
        <v>75</v>
      </c>
      <c r="Y11" s="10" t="s">
        <v>67</v>
      </c>
      <c r="Z11" s="15"/>
    </row>
    <row r="12" spans="1:26" ht="12" customHeight="1">
      <c r="A12" s="6" t="s">
        <v>63</v>
      </c>
      <c r="B12" s="7">
        <v>7</v>
      </c>
      <c r="C12" s="8" t="s">
        <v>36</v>
      </c>
      <c r="D12" s="9">
        <v>84.9</v>
      </c>
      <c r="E12" s="10">
        <v>0</v>
      </c>
      <c r="F12" s="11">
        <f t="shared" si="0"/>
        <v>59.43</v>
      </c>
      <c r="G12" s="10">
        <v>60</v>
      </c>
      <c r="H12" s="10">
        <v>20</v>
      </c>
      <c r="I12" s="10">
        <v>20</v>
      </c>
      <c r="J12" s="10">
        <v>15</v>
      </c>
      <c r="K12" s="12">
        <v>85</v>
      </c>
      <c r="L12" s="10">
        <v>77</v>
      </c>
      <c r="M12" s="10">
        <v>98.28</v>
      </c>
      <c r="N12" s="12">
        <v>8.61</v>
      </c>
      <c r="O12" s="10">
        <v>0</v>
      </c>
      <c r="P12" s="12">
        <v>14.2</v>
      </c>
      <c r="Q12" s="10">
        <v>3</v>
      </c>
      <c r="R12" s="12">
        <v>4.3</v>
      </c>
      <c r="S12" s="12">
        <f t="shared" si="1"/>
        <v>12.91</v>
      </c>
      <c r="T12" s="10">
        <v>0</v>
      </c>
      <c r="U12" s="12">
        <f t="shared" si="2"/>
        <v>87.34</v>
      </c>
      <c r="V12" s="10">
        <v>7</v>
      </c>
      <c r="W12" s="10">
        <v>78</v>
      </c>
      <c r="X12" s="13" t="s">
        <v>75</v>
      </c>
      <c r="Y12" s="10" t="s">
        <v>68</v>
      </c>
      <c r="Z12" s="10"/>
    </row>
    <row r="13" spans="1:26" ht="12" customHeight="1">
      <c r="A13" s="6" t="s">
        <v>63</v>
      </c>
      <c r="B13" s="7">
        <v>8</v>
      </c>
      <c r="C13" s="8" t="s">
        <v>37</v>
      </c>
      <c r="D13" s="9">
        <v>82.66</v>
      </c>
      <c r="E13" s="10">
        <v>0</v>
      </c>
      <c r="F13" s="11">
        <f t="shared" si="0"/>
        <v>57.861999999999995</v>
      </c>
      <c r="G13" s="10">
        <v>60</v>
      </c>
      <c r="H13" s="10">
        <v>20</v>
      </c>
      <c r="I13" s="10">
        <v>20</v>
      </c>
      <c r="J13" s="10">
        <v>15</v>
      </c>
      <c r="K13" s="12">
        <v>87</v>
      </c>
      <c r="L13" s="10">
        <v>78</v>
      </c>
      <c r="M13" s="10">
        <v>100</v>
      </c>
      <c r="N13" s="12">
        <v>8.7799999999999994</v>
      </c>
      <c r="O13" s="10">
        <v>6</v>
      </c>
      <c r="P13" s="12">
        <v>14</v>
      </c>
      <c r="Q13" s="10">
        <v>4</v>
      </c>
      <c r="R13" s="12">
        <v>5.2</v>
      </c>
      <c r="S13" s="12">
        <f t="shared" si="1"/>
        <v>13.98</v>
      </c>
      <c r="T13" s="10">
        <v>0</v>
      </c>
      <c r="U13" s="12">
        <f t="shared" si="2"/>
        <v>86.841999999999999</v>
      </c>
      <c r="V13" s="10">
        <v>8</v>
      </c>
      <c r="W13" s="10">
        <v>71</v>
      </c>
      <c r="X13" s="13" t="s">
        <v>75</v>
      </c>
      <c r="Y13" s="10" t="s">
        <v>68</v>
      </c>
      <c r="Z13" s="10"/>
    </row>
    <row r="14" spans="1:26" ht="12" customHeight="1">
      <c r="A14" s="6" t="s">
        <v>63</v>
      </c>
      <c r="B14" s="7">
        <v>9</v>
      </c>
      <c r="C14" s="8" t="s">
        <v>38</v>
      </c>
      <c r="D14" s="9">
        <v>81.430000000000007</v>
      </c>
      <c r="E14" s="10">
        <v>0</v>
      </c>
      <c r="F14" s="11">
        <f t="shared" si="0"/>
        <v>57.000999999999998</v>
      </c>
      <c r="G14" s="10">
        <v>60</v>
      </c>
      <c r="H14" s="10">
        <v>20</v>
      </c>
      <c r="I14" s="10">
        <v>20</v>
      </c>
      <c r="J14" s="10">
        <v>15</v>
      </c>
      <c r="K14" s="12">
        <v>94.5</v>
      </c>
      <c r="L14" s="10">
        <v>83</v>
      </c>
      <c r="M14" s="10">
        <v>100</v>
      </c>
      <c r="N14" s="12">
        <v>9.33</v>
      </c>
      <c r="O14" s="10">
        <v>8</v>
      </c>
      <c r="P14" s="12">
        <v>10</v>
      </c>
      <c r="Q14" s="10">
        <v>4</v>
      </c>
      <c r="R14" s="12">
        <v>5.05</v>
      </c>
      <c r="S14" s="12">
        <f t="shared" si="1"/>
        <v>14.379999999999999</v>
      </c>
      <c r="T14" s="10">
        <v>0</v>
      </c>
      <c r="U14" s="12">
        <f t="shared" si="2"/>
        <v>86.381</v>
      </c>
      <c r="V14" s="10">
        <v>9</v>
      </c>
      <c r="W14" s="10">
        <v>71</v>
      </c>
      <c r="X14" s="13" t="s">
        <v>75</v>
      </c>
      <c r="Y14" s="10" t="s">
        <v>68</v>
      </c>
      <c r="Z14" s="10"/>
    </row>
    <row r="15" spans="1:26" ht="12" customHeight="1">
      <c r="A15" s="6" t="s">
        <v>63</v>
      </c>
      <c r="B15" s="7">
        <v>10</v>
      </c>
      <c r="C15" s="8" t="s">
        <v>39</v>
      </c>
      <c r="D15" s="9">
        <v>82.78</v>
      </c>
      <c r="E15" s="10">
        <v>0</v>
      </c>
      <c r="F15" s="11">
        <f t="shared" si="0"/>
        <v>57.945999999999998</v>
      </c>
      <c r="G15" s="10">
        <v>60</v>
      </c>
      <c r="H15" s="10">
        <v>20</v>
      </c>
      <c r="I15" s="10">
        <v>20</v>
      </c>
      <c r="J15" s="10">
        <v>15</v>
      </c>
      <c r="K15" s="12">
        <v>92</v>
      </c>
      <c r="L15" s="10">
        <v>74</v>
      </c>
      <c r="M15" s="10">
        <v>100</v>
      </c>
      <c r="N15" s="12">
        <v>9</v>
      </c>
      <c r="O15" s="10">
        <v>0</v>
      </c>
      <c r="P15" s="12">
        <v>14.2</v>
      </c>
      <c r="Q15" s="10">
        <v>3</v>
      </c>
      <c r="R15" s="12">
        <v>4.3</v>
      </c>
      <c r="S15" s="12">
        <f t="shared" si="1"/>
        <v>13.3</v>
      </c>
      <c r="T15" s="10">
        <v>0</v>
      </c>
      <c r="U15" s="12">
        <f t="shared" si="2"/>
        <v>86.245999999999995</v>
      </c>
      <c r="V15" s="10">
        <v>10</v>
      </c>
      <c r="W15" s="10">
        <v>72</v>
      </c>
      <c r="X15" s="13" t="s">
        <v>74</v>
      </c>
      <c r="Y15" s="10"/>
      <c r="Z15" s="10"/>
    </row>
    <row r="16" spans="1:26" ht="12" customHeight="1">
      <c r="A16" s="6" t="s">
        <v>63</v>
      </c>
      <c r="B16" s="7">
        <v>11</v>
      </c>
      <c r="C16" s="8" t="s">
        <v>40</v>
      </c>
      <c r="D16" s="9">
        <v>80.92</v>
      </c>
      <c r="E16" s="10">
        <v>0</v>
      </c>
      <c r="F16" s="11">
        <f t="shared" si="0"/>
        <v>56.643999999999998</v>
      </c>
      <c r="G16" s="10">
        <v>60</v>
      </c>
      <c r="H16" s="10">
        <v>20</v>
      </c>
      <c r="I16" s="10">
        <v>20</v>
      </c>
      <c r="J16" s="10">
        <v>15</v>
      </c>
      <c r="K16" s="12">
        <v>89.5</v>
      </c>
      <c r="L16" s="10">
        <v>82</v>
      </c>
      <c r="M16" s="10">
        <v>100</v>
      </c>
      <c r="N16" s="12">
        <v>9.01</v>
      </c>
      <c r="O16" s="10">
        <v>4</v>
      </c>
      <c r="P16" s="12">
        <v>18</v>
      </c>
      <c r="Q16" s="10">
        <v>3</v>
      </c>
      <c r="R16" s="12">
        <v>5.13</v>
      </c>
      <c r="S16" s="12">
        <f t="shared" si="1"/>
        <v>14.14</v>
      </c>
      <c r="T16" s="10">
        <v>0</v>
      </c>
      <c r="U16" s="12">
        <f t="shared" si="2"/>
        <v>85.784000000000006</v>
      </c>
      <c r="V16" s="10">
        <v>11</v>
      </c>
      <c r="W16" s="10">
        <v>80</v>
      </c>
      <c r="X16" s="13" t="s">
        <v>75</v>
      </c>
      <c r="Y16" s="10" t="s">
        <v>68</v>
      </c>
      <c r="Z16" s="10"/>
    </row>
    <row r="17" spans="1:26" ht="12" customHeight="1">
      <c r="A17" s="6" t="s">
        <v>63</v>
      </c>
      <c r="B17" s="7">
        <v>12</v>
      </c>
      <c r="C17" s="8" t="s">
        <v>41</v>
      </c>
      <c r="D17" s="9">
        <v>81.61</v>
      </c>
      <c r="E17" s="10">
        <v>0</v>
      </c>
      <c r="F17" s="11">
        <f t="shared" si="0"/>
        <v>57.126999999999995</v>
      </c>
      <c r="G17" s="10">
        <v>60</v>
      </c>
      <c r="H17" s="10">
        <v>20</v>
      </c>
      <c r="I17" s="10">
        <v>20</v>
      </c>
      <c r="J17" s="10">
        <v>15</v>
      </c>
      <c r="K17" s="12">
        <v>82.5</v>
      </c>
      <c r="L17" s="10">
        <v>78</v>
      </c>
      <c r="M17" s="10">
        <v>100</v>
      </c>
      <c r="N17" s="12">
        <v>8.51</v>
      </c>
      <c r="O17" s="10">
        <v>0</v>
      </c>
      <c r="P17" s="12">
        <v>20</v>
      </c>
      <c r="Q17" s="10">
        <v>2</v>
      </c>
      <c r="R17" s="12">
        <v>5.05</v>
      </c>
      <c r="S17" s="12">
        <f t="shared" si="1"/>
        <v>13.559999999999999</v>
      </c>
      <c r="T17" s="10">
        <v>0</v>
      </c>
      <c r="U17" s="12">
        <f t="shared" si="2"/>
        <v>85.686999999999998</v>
      </c>
      <c r="V17" s="10">
        <v>12</v>
      </c>
      <c r="W17" s="10">
        <v>65</v>
      </c>
      <c r="X17" s="13" t="s">
        <v>75</v>
      </c>
      <c r="Y17" s="10" t="s">
        <v>68</v>
      </c>
      <c r="Z17" s="10"/>
    </row>
    <row r="18" spans="1:26" ht="12" customHeight="1">
      <c r="A18" s="6" t="s">
        <v>63</v>
      </c>
      <c r="B18" s="7">
        <v>13</v>
      </c>
      <c r="C18" s="8" t="s">
        <v>42</v>
      </c>
      <c r="D18" s="9">
        <v>81.77</v>
      </c>
      <c r="E18" s="10">
        <v>2</v>
      </c>
      <c r="F18" s="11">
        <f t="shared" si="0"/>
        <v>58.638999999999996</v>
      </c>
      <c r="G18" s="10">
        <v>60</v>
      </c>
      <c r="H18" s="10">
        <v>20</v>
      </c>
      <c r="I18" s="10">
        <v>20</v>
      </c>
      <c r="J18" s="10">
        <v>15</v>
      </c>
      <c r="K18" s="12">
        <v>78</v>
      </c>
      <c r="L18" s="10">
        <v>74</v>
      </c>
      <c r="M18" s="10">
        <v>96.55</v>
      </c>
      <c r="N18" s="12">
        <v>8.0909999999999993</v>
      </c>
      <c r="O18" s="10">
        <v>0</v>
      </c>
      <c r="P18" s="12">
        <v>8.6999999999999993</v>
      </c>
      <c r="Q18" s="10">
        <v>4</v>
      </c>
      <c r="R18" s="12">
        <v>3.18</v>
      </c>
      <c r="S18" s="12">
        <f t="shared" si="1"/>
        <v>11.270999999999999</v>
      </c>
      <c r="T18" s="10">
        <v>0</v>
      </c>
      <c r="U18" s="12">
        <f t="shared" si="2"/>
        <v>84.91</v>
      </c>
      <c r="V18" s="10">
        <v>13</v>
      </c>
      <c r="W18" s="10">
        <v>72</v>
      </c>
      <c r="X18" s="13" t="s">
        <v>74</v>
      </c>
      <c r="Y18" s="10"/>
      <c r="Z18" s="10"/>
    </row>
    <row r="19" spans="1:26" ht="12" customHeight="1">
      <c r="A19" s="6" t="s">
        <v>63</v>
      </c>
      <c r="B19" s="7">
        <v>14</v>
      </c>
      <c r="C19" s="8" t="s">
        <v>43</v>
      </c>
      <c r="D19" s="9">
        <v>82.37</v>
      </c>
      <c r="E19" s="10">
        <v>0</v>
      </c>
      <c r="F19" s="11">
        <f t="shared" si="0"/>
        <v>57.658999999999999</v>
      </c>
      <c r="G19" s="10">
        <v>60</v>
      </c>
      <c r="H19" s="10">
        <v>20</v>
      </c>
      <c r="I19" s="10">
        <v>20</v>
      </c>
      <c r="J19" s="10">
        <v>15</v>
      </c>
      <c r="K19" s="12">
        <v>81.5</v>
      </c>
      <c r="L19" s="10">
        <v>73</v>
      </c>
      <c r="M19" s="10">
        <v>100</v>
      </c>
      <c r="N19" s="12">
        <v>8.35</v>
      </c>
      <c r="O19" s="10">
        <v>0</v>
      </c>
      <c r="P19" s="12">
        <v>12.5</v>
      </c>
      <c r="Q19" s="10">
        <v>3</v>
      </c>
      <c r="R19" s="12">
        <v>3.88</v>
      </c>
      <c r="S19" s="12">
        <f t="shared" si="1"/>
        <v>12.23</v>
      </c>
      <c r="T19" s="10">
        <v>0</v>
      </c>
      <c r="U19" s="12">
        <f t="shared" si="2"/>
        <v>84.888999999999996</v>
      </c>
      <c r="V19" s="10">
        <v>14</v>
      </c>
      <c r="W19" s="10">
        <v>70</v>
      </c>
      <c r="X19" s="13" t="s">
        <v>74</v>
      </c>
      <c r="Y19" s="10"/>
      <c r="Z19" s="10"/>
    </row>
    <row r="20" spans="1:26" ht="12" customHeight="1">
      <c r="A20" s="6" t="s">
        <v>63</v>
      </c>
      <c r="B20" s="7">
        <v>15</v>
      </c>
      <c r="C20" s="8" t="s">
        <v>39</v>
      </c>
      <c r="D20" s="9">
        <v>84.28</v>
      </c>
      <c r="E20" s="10">
        <v>0</v>
      </c>
      <c r="F20" s="11">
        <f t="shared" si="0"/>
        <v>58.995999999999995</v>
      </c>
      <c r="G20" s="10">
        <v>60</v>
      </c>
      <c r="H20" s="10">
        <v>20</v>
      </c>
      <c r="I20" s="10">
        <v>20</v>
      </c>
      <c r="J20" s="10">
        <v>15</v>
      </c>
      <c r="K20" s="12">
        <v>94.5</v>
      </c>
      <c r="L20" s="10">
        <v>77</v>
      </c>
      <c r="M20" s="10">
        <v>100</v>
      </c>
      <c r="N20" s="12">
        <v>9.2100000000000009</v>
      </c>
      <c r="O20" s="10">
        <v>0</v>
      </c>
      <c r="P20" s="12">
        <v>5</v>
      </c>
      <c r="Q20" s="10">
        <v>0</v>
      </c>
      <c r="R20" s="12">
        <v>1.25</v>
      </c>
      <c r="S20" s="12">
        <f t="shared" si="1"/>
        <v>10.46</v>
      </c>
      <c r="T20" s="10">
        <v>0</v>
      </c>
      <c r="U20" s="12">
        <f t="shared" si="2"/>
        <v>84.455999999999989</v>
      </c>
      <c r="V20" s="10">
        <v>15</v>
      </c>
      <c r="W20" s="10">
        <v>71</v>
      </c>
      <c r="X20" s="13" t="s">
        <v>75</v>
      </c>
      <c r="Y20" s="10" t="s">
        <v>68</v>
      </c>
      <c r="Z20" s="10"/>
    </row>
    <row r="21" spans="1:26" ht="12" customHeight="1">
      <c r="A21" s="6" t="s">
        <v>63</v>
      </c>
      <c r="B21" s="7">
        <v>16</v>
      </c>
      <c r="C21" s="8" t="s">
        <v>44</v>
      </c>
      <c r="D21" s="9">
        <v>84.2</v>
      </c>
      <c r="E21" s="10">
        <v>0</v>
      </c>
      <c r="F21" s="11">
        <f t="shared" si="0"/>
        <v>58.94</v>
      </c>
      <c r="G21" s="10">
        <v>60</v>
      </c>
      <c r="H21" s="10">
        <v>20</v>
      </c>
      <c r="I21" s="10">
        <v>20</v>
      </c>
      <c r="J21" s="10">
        <v>15</v>
      </c>
      <c r="K21" s="12">
        <v>86.5</v>
      </c>
      <c r="L21" s="10">
        <v>66</v>
      </c>
      <c r="M21" s="10">
        <v>100</v>
      </c>
      <c r="N21" s="12">
        <v>8.51</v>
      </c>
      <c r="O21" s="10">
        <v>0</v>
      </c>
      <c r="P21" s="12">
        <v>5</v>
      </c>
      <c r="Q21" s="10">
        <v>3</v>
      </c>
      <c r="R21" s="12">
        <v>2</v>
      </c>
      <c r="S21" s="12">
        <f t="shared" si="1"/>
        <v>10.51</v>
      </c>
      <c r="T21" s="10">
        <v>0</v>
      </c>
      <c r="U21" s="12">
        <f t="shared" si="2"/>
        <v>84.45</v>
      </c>
      <c r="V21" s="10">
        <v>16</v>
      </c>
      <c r="W21" s="10">
        <v>65</v>
      </c>
      <c r="X21" s="13"/>
      <c r="Y21" s="10"/>
      <c r="Z21" s="10"/>
    </row>
    <row r="22" spans="1:26" ht="12" customHeight="1">
      <c r="A22" s="6" t="s">
        <v>63</v>
      </c>
      <c r="B22" s="7">
        <v>17</v>
      </c>
      <c r="C22" s="8" t="s">
        <v>45</v>
      </c>
      <c r="D22" s="9">
        <v>85.16</v>
      </c>
      <c r="E22" s="10">
        <v>0</v>
      </c>
      <c r="F22" s="11">
        <f t="shared" si="0"/>
        <v>59.611999999999995</v>
      </c>
      <c r="G22" s="10">
        <v>60</v>
      </c>
      <c r="H22" s="10">
        <v>20</v>
      </c>
      <c r="I22" s="10">
        <v>20</v>
      </c>
      <c r="J22" s="10">
        <v>15</v>
      </c>
      <c r="K22" s="12">
        <v>90.5</v>
      </c>
      <c r="L22" s="10">
        <v>81</v>
      </c>
      <c r="M22" s="10">
        <v>100</v>
      </c>
      <c r="N22" s="12">
        <v>9.0500000000000007</v>
      </c>
      <c r="O22" s="10">
        <v>0</v>
      </c>
      <c r="P22" s="12">
        <v>2</v>
      </c>
      <c r="Q22" s="10">
        <v>0</v>
      </c>
      <c r="R22" s="12">
        <v>0.5</v>
      </c>
      <c r="S22" s="12">
        <f t="shared" si="1"/>
        <v>9.5500000000000007</v>
      </c>
      <c r="T22" s="10">
        <v>0</v>
      </c>
      <c r="U22" s="12">
        <f t="shared" si="2"/>
        <v>84.161999999999992</v>
      </c>
      <c r="V22" s="10">
        <v>17</v>
      </c>
      <c r="W22" s="10">
        <v>76</v>
      </c>
      <c r="X22" s="13"/>
      <c r="Y22" s="10"/>
      <c r="Z22" s="10"/>
    </row>
    <row r="23" spans="1:26" ht="12" customHeight="1">
      <c r="A23" s="6" t="s">
        <v>63</v>
      </c>
      <c r="B23" s="7">
        <v>18</v>
      </c>
      <c r="C23" s="8" t="s">
        <v>46</v>
      </c>
      <c r="D23" s="9">
        <v>78.77</v>
      </c>
      <c r="E23" s="10">
        <v>0</v>
      </c>
      <c r="F23" s="11">
        <f t="shared" si="0"/>
        <v>55.138999999999996</v>
      </c>
      <c r="G23" s="10">
        <v>60</v>
      </c>
      <c r="H23" s="10">
        <v>20</v>
      </c>
      <c r="I23" s="10">
        <v>20</v>
      </c>
      <c r="J23" s="10">
        <v>15</v>
      </c>
      <c r="K23" s="12">
        <v>93</v>
      </c>
      <c r="L23" s="10">
        <v>81</v>
      </c>
      <c r="M23" s="10">
        <v>100</v>
      </c>
      <c r="N23" s="12">
        <v>9.1999999999999993</v>
      </c>
      <c r="O23" s="10">
        <v>0</v>
      </c>
      <c r="P23" s="12">
        <v>15.5</v>
      </c>
      <c r="Q23" s="10">
        <v>3</v>
      </c>
      <c r="R23" s="12">
        <v>4.63</v>
      </c>
      <c r="S23" s="12">
        <f t="shared" si="1"/>
        <v>13.829999999999998</v>
      </c>
      <c r="T23" s="10">
        <v>0</v>
      </c>
      <c r="U23" s="12">
        <f t="shared" si="2"/>
        <v>83.968999999999994</v>
      </c>
      <c r="V23" s="10">
        <v>18</v>
      </c>
      <c r="W23" s="10">
        <v>71</v>
      </c>
      <c r="X23" s="13"/>
      <c r="Y23" s="10"/>
      <c r="Z23" s="10"/>
    </row>
    <row r="24" spans="1:26" ht="12" customHeight="1">
      <c r="A24" s="6" t="s">
        <v>63</v>
      </c>
      <c r="B24" s="7">
        <v>19</v>
      </c>
      <c r="C24" s="8" t="s">
        <v>47</v>
      </c>
      <c r="D24" s="9">
        <v>82.89</v>
      </c>
      <c r="E24" s="10">
        <v>0</v>
      </c>
      <c r="F24" s="11">
        <f t="shared" si="0"/>
        <v>58.022999999999996</v>
      </c>
      <c r="G24" s="10">
        <v>60</v>
      </c>
      <c r="H24" s="10">
        <v>20</v>
      </c>
      <c r="I24" s="10">
        <v>20</v>
      </c>
      <c r="J24" s="10">
        <v>15</v>
      </c>
      <c r="K24" s="12">
        <v>88</v>
      </c>
      <c r="L24" s="10">
        <v>75</v>
      </c>
      <c r="M24" s="10">
        <v>100</v>
      </c>
      <c r="N24" s="12">
        <v>8.7799999999999994</v>
      </c>
      <c r="O24" s="10">
        <v>4</v>
      </c>
      <c r="P24" s="12">
        <v>3</v>
      </c>
      <c r="Q24" s="10">
        <v>0</v>
      </c>
      <c r="R24" s="12">
        <v>1.75</v>
      </c>
      <c r="S24" s="12">
        <f t="shared" si="1"/>
        <v>10.53</v>
      </c>
      <c r="T24" s="10">
        <v>0</v>
      </c>
      <c r="U24" s="12">
        <f t="shared" si="2"/>
        <v>83.552999999999997</v>
      </c>
      <c r="V24" s="10">
        <v>19</v>
      </c>
      <c r="W24" s="10">
        <v>65</v>
      </c>
      <c r="X24" s="13"/>
      <c r="Y24" s="10"/>
      <c r="Z24" s="10"/>
    </row>
    <row r="25" spans="1:26" ht="12" customHeight="1">
      <c r="A25" s="6" t="s">
        <v>63</v>
      </c>
      <c r="B25" s="7">
        <v>20</v>
      </c>
      <c r="C25" s="8" t="s">
        <v>48</v>
      </c>
      <c r="D25" s="9">
        <v>82.15</v>
      </c>
      <c r="E25" s="10">
        <v>0</v>
      </c>
      <c r="F25" s="11">
        <f t="shared" si="0"/>
        <v>57.505000000000003</v>
      </c>
      <c r="G25" s="10">
        <v>60</v>
      </c>
      <c r="H25" s="10">
        <v>20</v>
      </c>
      <c r="I25" s="10">
        <v>20</v>
      </c>
      <c r="J25" s="10">
        <v>15</v>
      </c>
      <c r="K25" s="12">
        <v>87</v>
      </c>
      <c r="L25" s="10">
        <v>75</v>
      </c>
      <c r="M25" s="10">
        <v>100</v>
      </c>
      <c r="N25" s="12">
        <v>8.7200000000000006</v>
      </c>
      <c r="O25" s="10">
        <v>0</v>
      </c>
      <c r="P25" s="12">
        <v>8</v>
      </c>
      <c r="Q25" s="10">
        <v>0</v>
      </c>
      <c r="R25" s="12">
        <v>2</v>
      </c>
      <c r="S25" s="12">
        <f t="shared" si="1"/>
        <v>10.72</v>
      </c>
      <c r="T25" s="10">
        <v>0</v>
      </c>
      <c r="U25" s="12">
        <f t="shared" si="2"/>
        <v>83.224999999999994</v>
      </c>
      <c r="V25" s="10">
        <v>20</v>
      </c>
      <c r="W25" s="10">
        <v>71</v>
      </c>
      <c r="X25" s="13"/>
      <c r="Y25" s="10"/>
      <c r="Z25" s="10"/>
    </row>
    <row r="26" spans="1:26" ht="12" customHeight="1">
      <c r="A26" s="6" t="s">
        <v>63</v>
      </c>
      <c r="B26" s="7">
        <v>21</v>
      </c>
      <c r="C26" s="8" t="s">
        <v>49</v>
      </c>
      <c r="D26" s="9">
        <v>77.41</v>
      </c>
      <c r="E26" s="10">
        <v>0</v>
      </c>
      <c r="F26" s="11">
        <f t="shared" si="0"/>
        <v>54.186999999999998</v>
      </c>
      <c r="G26" s="10">
        <v>60</v>
      </c>
      <c r="H26" s="10">
        <v>20</v>
      </c>
      <c r="I26" s="10">
        <v>20</v>
      </c>
      <c r="J26" s="15">
        <v>15</v>
      </c>
      <c r="K26" s="9">
        <v>88</v>
      </c>
      <c r="L26" s="15">
        <v>67</v>
      </c>
      <c r="M26" s="15">
        <v>100</v>
      </c>
      <c r="N26" s="9">
        <v>8.6199999999999992</v>
      </c>
      <c r="O26" s="15">
        <v>0</v>
      </c>
      <c r="P26" s="9">
        <v>22.5</v>
      </c>
      <c r="Q26" s="15">
        <v>3</v>
      </c>
      <c r="R26" s="9">
        <v>5.14</v>
      </c>
      <c r="S26" s="12">
        <f t="shared" si="1"/>
        <v>13.759999999999998</v>
      </c>
      <c r="T26" s="10">
        <v>0</v>
      </c>
      <c r="U26" s="12">
        <f t="shared" si="2"/>
        <v>82.947000000000003</v>
      </c>
      <c r="V26" s="10">
        <v>21</v>
      </c>
      <c r="W26" s="15">
        <v>65</v>
      </c>
      <c r="X26" s="13"/>
      <c r="Y26" s="15"/>
      <c r="Z26" s="15"/>
    </row>
    <row r="27" spans="1:26" ht="12" customHeight="1">
      <c r="A27" s="6" t="s">
        <v>63</v>
      </c>
      <c r="B27" s="7">
        <v>22</v>
      </c>
      <c r="C27" s="8" t="s">
        <v>50</v>
      </c>
      <c r="D27" s="9">
        <v>80.11</v>
      </c>
      <c r="E27" s="10">
        <v>0</v>
      </c>
      <c r="F27" s="11">
        <f t="shared" si="0"/>
        <v>56.076999999999998</v>
      </c>
      <c r="G27" s="10">
        <v>60</v>
      </c>
      <c r="H27" s="10">
        <v>20</v>
      </c>
      <c r="I27" s="10">
        <v>20</v>
      </c>
      <c r="J27" s="10">
        <v>15</v>
      </c>
      <c r="K27" s="12">
        <v>92.5</v>
      </c>
      <c r="L27" s="10">
        <v>85</v>
      </c>
      <c r="M27" s="10">
        <v>98</v>
      </c>
      <c r="N27" s="12">
        <v>9.2100000000000009</v>
      </c>
      <c r="O27" s="10">
        <v>4</v>
      </c>
      <c r="P27" s="12">
        <v>6</v>
      </c>
      <c r="Q27" s="10">
        <v>0</v>
      </c>
      <c r="R27" s="12">
        <v>2.5</v>
      </c>
      <c r="S27" s="12">
        <f t="shared" si="1"/>
        <v>11.71</v>
      </c>
      <c r="T27" s="10">
        <v>0</v>
      </c>
      <c r="U27" s="12">
        <f t="shared" si="2"/>
        <v>82.787000000000006</v>
      </c>
      <c r="V27" s="10">
        <v>22</v>
      </c>
      <c r="W27" s="10">
        <v>70</v>
      </c>
      <c r="X27" s="13"/>
      <c r="Y27" s="10"/>
      <c r="Z27" s="10"/>
    </row>
    <row r="28" spans="1:26" ht="12" customHeight="1">
      <c r="A28" s="6" t="s">
        <v>63</v>
      </c>
      <c r="B28" s="7">
        <v>23</v>
      </c>
      <c r="C28" s="8" t="s">
        <v>51</v>
      </c>
      <c r="D28" s="9">
        <v>77.819999999999993</v>
      </c>
      <c r="E28" s="10">
        <v>0</v>
      </c>
      <c r="F28" s="11">
        <f t="shared" si="0"/>
        <v>54.47399999999999</v>
      </c>
      <c r="G28" s="10">
        <v>60</v>
      </c>
      <c r="H28" s="10">
        <v>20</v>
      </c>
      <c r="I28" s="10">
        <v>20</v>
      </c>
      <c r="J28" s="15">
        <v>15</v>
      </c>
      <c r="K28" s="9">
        <v>86</v>
      </c>
      <c r="L28" s="15">
        <v>64</v>
      </c>
      <c r="M28" s="15">
        <v>100</v>
      </c>
      <c r="N28" s="9">
        <v>8.44</v>
      </c>
      <c r="O28" s="15">
        <v>4</v>
      </c>
      <c r="P28" s="9">
        <v>12</v>
      </c>
      <c r="Q28" s="15">
        <v>3</v>
      </c>
      <c r="R28" s="9">
        <v>4.75</v>
      </c>
      <c r="S28" s="12">
        <f t="shared" si="1"/>
        <v>13.19</v>
      </c>
      <c r="T28" s="10">
        <v>0</v>
      </c>
      <c r="U28" s="12">
        <f t="shared" si="2"/>
        <v>82.663999999999987</v>
      </c>
      <c r="V28" s="10">
        <v>23</v>
      </c>
      <c r="W28" s="15">
        <v>67</v>
      </c>
      <c r="X28" s="13"/>
      <c r="Y28" s="15"/>
      <c r="Z28" s="15"/>
    </row>
    <row r="29" spans="1:26" ht="12" customHeight="1">
      <c r="A29" s="6" t="s">
        <v>63</v>
      </c>
      <c r="B29" s="7">
        <v>24</v>
      </c>
      <c r="C29" s="8" t="s">
        <v>52</v>
      </c>
      <c r="D29" s="9">
        <v>79.8</v>
      </c>
      <c r="E29" s="10">
        <v>0</v>
      </c>
      <c r="F29" s="11">
        <f t="shared" si="0"/>
        <v>55.859999999999992</v>
      </c>
      <c r="G29" s="10">
        <v>60</v>
      </c>
      <c r="H29" s="10">
        <v>20</v>
      </c>
      <c r="I29" s="10">
        <v>20</v>
      </c>
      <c r="J29" s="10">
        <v>15</v>
      </c>
      <c r="K29" s="12">
        <v>88</v>
      </c>
      <c r="L29" s="10">
        <v>85</v>
      </c>
      <c r="M29" s="10">
        <v>100</v>
      </c>
      <c r="N29" s="12">
        <v>8.98</v>
      </c>
      <c r="O29" s="10">
        <v>0</v>
      </c>
      <c r="P29" s="12">
        <v>8</v>
      </c>
      <c r="Q29" s="10">
        <v>3</v>
      </c>
      <c r="R29" s="12">
        <v>2.75</v>
      </c>
      <c r="S29" s="12">
        <f t="shared" si="1"/>
        <v>11.73</v>
      </c>
      <c r="T29" s="10">
        <v>0</v>
      </c>
      <c r="U29" s="12">
        <f t="shared" si="2"/>
        <v>82.589999999999989</v>
      </c>
      <c r="V29" s="10">
        <v>24</v>
      </c>
      <c r="W29" s="10">
        <v>65</v>
      </c>
      <c r="X29" s="13"/>
      <c r="Y29" s="10"/>
      <c r="Z29" s="10"/>
    </row>
    <row r="30" spans="1:26" ht="12" customHeight="1">
      <c r="A30" s="6" t="s">
        <v>63</v>
      </c>
      <c r="B30" s="7">
        <v>25</v>
      </c>
      <c r="C30" s="8" t="s">
        <v>53</v>
      </c>
      <c r="D30" s="9">
        <v>81.11</v>
      </c>
      <c r="E30" s="10">
        <v>0</v>
      </c>
      <c r="F30" s="11">
        <f t="shared" si="0"/>
        <v>56.776999999999994</v>
      </c>
      <c r="G30" s="10">
        <v>60</v>
      </c>
      <c r="H30" s="10">
        <v>20</v>
      </c>
      <c r="I30" s="10">
        <v>20</v>
      </c>
      <c r="J30" s="10">
        <v>15</v>
      </c>
      <c r="K30" s="12">
        <v>86</v>
      </c>
      <c r="L30" s="10">
        <v>63</v>
      </c>
      <c r="M30" s="10">
        <v>100</v>
      </c>
      <c r="N30" s="12">
        <v>8.42</v>
      </c>
      <c r="O30" s="10">
        <v>0</v>
      </c>
      <c r="P30" s="12">
        <v>4</v>
      </c>
      <c r="Q30" s="10">
        <v>0</v>
      </c>
      <c r="R30" s="12">
        <v>1</v>
      </c>
      <c r="S30" s="12">
        <f t="shared" si="1"/>
        <v>9.42</v>
      </c>
      <c r="T30" s="10">
        <v>0</v>
      </c>
      <c r="U30" s="12">
        <f t="shared" si="2"/>
        <v>81.196999999999989</v>
      </c>
      <c r="V30" s="10">
        <v>25</v>
      </c>
      <c r="W30" s="10">
        <v>70</v>
      </c>
      <c r="X30" s="13"/>
      <c r="Y30" s="10"/>
      <c r="Z30" s="10"/>
    </row>
    <row r="31" spans="1:26" ht="12" customHeight="1">
      <c r="A31" s="6" t="s">
        <v>63</v>
      </c>
      <c r="B31" s="7">
        <v>28</v>
      </c>
      <c r="C31" s="8" t="s">
        <v>54</v>
      </c>
      <c r="D31" s="9">
        <v>80.260000000000005</v>
      </c>
      <c r="E31" s="10">
        <v>0</v>
      </c>
      <c r="F31" s="11">
        <f t="shared" si="0"/>
        <v>56.182000000000002</v>
      </c>
      <c r="G31" s="10">
        <v>60</v>
      </c>
      <c r="H31" s="10">
        <v>20</v>
      </c>
      <c r="I31" s="10">
        <v>20</v>
      </c>
      <c r="J31" s="10">
        <v>15</v>
      </c>
      <c r="K31" s="12">
        <v>82</v>
      </c>
      <c r="L31" s="10">
        <v>77</v>
      </c>
      <c r="M31" s="10">
        <v>100</v>
      </c>
      <c r="N31" s="12">
        <v>8.4600000000000009</v>
      </c>
      <c r="O31" s="10">
        <v>0</v>
      </c>
      <c r="P31" s="12">
        <v>3</v>
      </c>
      <c r="Q31" s="10">
        <v>3</v>
      </c>
      <c r="R31" s="12">
        <v>1.5</v>
      </c>
      <c r="S31" s="12">
        <f t="shared" si="1"/>
        <v>9.9600000000000009</v>
      </c>
      <c r="T31" s="10">
        <v>0</v>
      </c>
      <c r="U31" s="12">
        <f t="shared" si="2"/>
        <v>81.141999999999996</v>
      </c>
      <c r="V31" s="10">
        <v>28</v>
      </c>
      <c r="W31" s="10">
        <v>71</v>
      </c>
      <c r="X31" s="13"/>
      <c r="Y31" s="10"/>
      <c r="Z31" s="10"/>
    </row>
    <row r="32" spans="1:26" ht="12" customHeight="1">
      <c r="A32" s="6" t="s">
        <v>63</v>
      </c>
      <c r="B32" s="7">
        <v>26</v>
      </c>
      <c r="C32" s="8" t="s">
        <v>55</v>
      </c>
      <c r="D32" s="9">
        <v>78.489999999999995</v>
      </c>
      <c r="E32" s="10">
        <v>0</v>
      </c>
      <c r="F32" s="11">
        <f t="shared" si="0"/>
        <v>54.942999999999991</v>
      </c>
      <c r="G32" s="10">
        <v>60</v>
      </c>
      <c r="H32" s="10">
        <v>20</v>
      </c>
      <c r="I32" s="10">
        <v>18</v>
      </c>
      <c r="J32" s="15">
        <v>14.7</v>
      </c>
      <c r="K32" s="9">
        <v>78.5</v>
      </c>
      <c r="L32" s="15">
        <v>68</v>
      </c>
      <c r="M32" s="15">
        <v>93.1</v>
      </c>
      <c r="N32" s="9">
        <v>7.93</v>
      </c>
      <c r="O32" s="15">
        <v>0</v>
      </c>
      <c r="P32" s="9">
        <v>10.199999999999999</v>
      </c>
      <c r="Q32" s="15">
        <v>3</v>
      </c>
      <c r="R32" s="9">
        <v>3.3</v>
      </c>
      <c r="S32" s="12">
        <f t="shared" si="1"/>
        <v>11.23</v>
      </c>
      <c r="T32" s="10">
        <v>0</v>
      </c>
      <c r="U32" s="12">
        <f t="shared" si="2"/>
        <v>80.87299999999999</v>
      </c>
      <c r="V32" s="10">
        <v>26</v>
      </c>
      <c r="W32" s="15">
        <v>65</v>
      </c>
      <c r="X32" s="13"/>
      <c r="Y32" s="15"/>
      <c r="Z32" s="15"/>
    </row>
    <row r="33" spans="1:26" ht="12" customHeight="1">
      <c r="A33" s="6" t="s">
        <v>63</v>
      </c>
      <c r="B33" s="7">
        <v>27</v>
      </c>
      <c r="C33" s="8" t="s">
        <v>56</v>
      </c>
      <c r="D33" s="9">
        <v>81.63</v>
      </c>
      <c r="E33" s="10">
        <v>0</v>
      </c>
      <c r="F33" s="11">
        <f t="shared" si="0"/>
        <v>57.140999999999991</v>
      </c>
      <c r="G33" s="10">
        <v>60</v>
      </c>
      <c r="H33" s="10">
        <v>20</v>
      </c>
      <c r="I33" s="10">
        <v>19</v>
      </c>
      <c r="J33" s="10">
        <v>15</v>
      </c>
      <c r="K33" s="12">
        <v>85</v>
      </c>
      <c r="L33" s="10">
        <v>62</v>
      </c>
      <c r="M33" s="10">
        <v>98.28</v>
      </c>
      <c r="N33" s="12">
        <v>8.3059999999999992</v>
      </c>
      <c r="O33" s="10">
        <v>0</v>
      </c>
      <c r="P33" s="12">
        <v>0</v>
      </c>
      <c r="Q33" s="10">
        <v>0</v>
      </c>
      <c r="R33" s="12">
        <v>0</v>
      </c>
      <c r="S33" s="12">
        <f t="shared" si="1"/>
        <v>8.3059999999999992</v>
      </c>
      <c r="T33" s="10">
        <v>0</v>
      </c>
      <c r="U33" s="12">
        <f t="shared" si="2"/>
        <v>80.446999999999989</v>
      </c>
      <c r="V33" s="10">
        <v>27</v>
      </c>
      <c r="W33" s="10">
        <v>65</v>
      </c>
      <c r="X33" s="13"/>
      <c r="Y33" s="10"/>
      <c r="Z33" s="10"/>
    </row>
    <row r="34" spans="1:26" ht="12" customHeight="1">
      <c r="A34" s="6" t="s">
        <v>63</v>
      </c>
      <c r="B34" s="7">
        <v>29</v>
      </c>
      <c r="C34" s="8" t="s">
        <v>57</v>
      </c>
      <c r="D34" s="9">
        <v>80.77</v>
      </c>
      <c r="E34" s="10">
        <v>0</v>
      </c>
      <c r="F34" s="11">
        <f t="shared" si="0"/>
        <v>56.538999999999994</v>
      </c>
      <c r="G34" s="10">
        <v>60</v>
      </c>
      <c r="H34" s="10">
        <v>20</v>
      </c>
      <c r="I34" s="10">
        <v>19</v>
      </c>
      <c r="J34" s="10">
        <v>14.85</v>
      </c>
      <c r="K34" s="12">
        <v>82</v>
      </c>
      <c r="L34" s="10">
        <v>72</v>
      </c>
      <c r="M34" s="10">
        <v>96.55</v>
      </c>
      <c r="N34" s="12">
        <v>8.2899999999999991</v>
      </c>
      <c r="O34" s="10">
        <v>0</v>
      </c>
      <c r="P34" s="12">
        <v>1</v>
      </c>
      <c r="Q34" s="10">
        <v>0</v>
      </c>
      <c r="R34" s="12">
        <v>0.25</v>
      </c>
      <c r="S34" s="12">
        <f t="shared" si="1"/>
        <v>8.5399999999999991</v>
      </c>
      <c r="T34" s="10">
        <v>0</v>
      </c>
      <c r="U34" s="12">
        <f t="shared" si="2"/>
        <v>79.929000000000002</v>
      </c>
      <c r="V34" s="10">
        <v>29</v>
      </c>
      <c r="W34" s="10">
        <v>71</v>
      </c>
      <c r="X34" s="13"/>
      <c r="Y34" s="10"/>
      <c r="Z34" s="10"/>
    </row>
    <row r="35" spans="1:26" ht="12" customHeight="1">
      <c r="A35" s="6" t="s">
        <v>63</v>
      </c>
      <c r="B35" s="7">
        <v>30</v>
      </c>
      <c r="C35" s="8" t="s">
        <v>58</v>
      </c>
      <c r="D35" s="9">
        <v>77.489999999999995</v>
      </c>
      <c r="E35" s="10">
        <v>0</v>
      </c>
      <c r="F35" s="11">
        <f t="shared" si="0"/>
        <v>54.242999999999995</v>
      </c>
      <c r="G35" s="10">
        <v>60</v>
      </c>
      <c r="H35" s="10">
        <v>20</v>
      </c>
      <c r="I35" s="10">
        <v>20</v>
      </c>
      <c r="J35" s="10">
        <v>15</v>
      </c>
      <c r="K35" s="9">
        <v>89.5</v>
      </c>
      <c r="L35" s="15">
        <v>77</v>
      </c>
      <c r="M35" s="15">
        <v>100</v>
      </c>
      <c r="N35" s="9">
        <v>8.91</v>
      </c>
      <c r="O35" s="15">
        <v>0</v>
      </c>
      <c r="P35" s="9">
        <v>1</v>
      </c>
      <c r="Q35" s="15">
        <v>0</v>
      </c>
      <c r="R35" s="9">
        <v>0.25</v>
      </c>
      <c r="S35" s="12">
        <f t="shared" si="1"/>
        <v>9.16</v>
      </c>
      <c r="T35" s="10">
        <v>0</v>
      </c>
      <c r="U35" s="12">
        <f t="shared" si="2"/>
        <v>78.402999999999992</v>
      </c>
      <c r="V35" s="10">
        <v>30</v>
      </c>
      <c r="W35" s="15">
        <v>65</v>
      </c>
      <c r="X35" s="13"/>
      <c r="Y35" s="15"/>
      <c r="Z35" s="15"/>
    </row>
    <row r="36" spans="1:26" ht="12" customHeight="1">
      <c r="A36" s="6" t="s">
        <v>63</v>
      </c>
      <c r="B36" s="7">
        <v>31</v>
      </c>
      <c r="C36" s="8" t="s">
        <v>59</v>
      </c>
      <c r="D36" s="9">
        <v>77.36</v>
      </c>
      <c r="E36" s="10">
        <v>0</v>
      </c>
      <c r="F36" s="11">
        <f t="shared" si="0"/>
        <v>54.151999999999994</v>
      </c>
      <c r="G36" s="10">
        <v>60</v>
      </c>
      <c r="H36" s="10">
        <v>20</v>
      </c>
      <c r="I36" s="10">
        <v>20</v>
      </c>
      <c r="J36" s="10">
        <v>15</v>
      </c>
      <c r="K36" s="9">
        <v>74</v>
      </c>
      <c r="L36" s="15">
        <v>59</v>
      </c>
      <c r="M36" s="15">
        <v>60</v>
      </c>
      <c r="N36" s="9">
        <v>6.82</v>
      </c>
      <c r="O36" s="15">
        <v>0</v>
      </c>
      <c r="P36" s="9">
        <v>0</v>
      </c>
      <c r="Q36" s="15">
        <v>0</v>
      </c>
      <c r="R36" s="9">
        <v>0</v>
      </c>
      <c r="S36" s="12">
        <f t="shared" si="1"/>
        <v>6.82</v>
      </c>
      <c r="T36" s="10">
        <v>0</v>
      </c>
      <c r="U36" s="12">
        <f t="shared" si="2"/>
        <v>75.97199999999998</v>
      </c>
      <c r="V36" s="10">
        <v>31</v>
      </c>
      <c r="W36" s="15">
        <v>75</v>
      </c>
      <c r="X36" s="13"/>
      <c r="Y36" s="15"/>
      <c r="Z36" s="15"/>
    </row>
    <row r="37" spans="1:26" ht="12" customHeight="1">
      <c r="A37" s="6" t="s">
        <v>63</v>
      </c>
      <c r="B37" s="7">
        <v>32</v>
      </c>
      <c r="C37" s="8" t="s">
        <v>60</v>
      </c>
      <c r="D37" s="9">
        <v>70.209999999999994</v>
      </c>
      <c r="E37" s="10">
        <v>0</v>
      </c>
      <c r="F37" s="11">
        <f t="shared" si="0"/>
        <v>49.146999999999991</v>
      </c>
      <c r="G37" s="10">
        <v>60</v>
      </c>
      <c r="H37" s="10">
        <v>20</v>
      </c>
      <c r="I37" s="10">
        <v>15</v>
      </c>
      <c r="J37" s="15">
        <v>14.25</v>
      </c>
      <c r="K37" s="9">
        <v>55</v>
      </c>
      <c r="L37" s="15">
        <v>63</v>
      </c>
      <c r="M37" s="15">
        <v>58.62</v>
      </c>
      <c r="N37" s="9">
        <v>5.7320000000000002</v>
      </c>
      <c r="O37" s="15">
        <v>0</v>
      </c>
      <c r="P37" s="9">
        <v>0</v>
      </c>
      <c r="Q37" s="15">
        <v>0</v>
      </c>
      <c r="R37" s="9">
        <v>0</v>
      </c>
      <c r="S37" s="12">
        <f t="shared" si="1"/>
        <v>5.7320000000000002</v>
      </c>
      <c r="T37" s="10">
        <v>0</v>
      </c>
      <c r="U37" s="12">
        <f t="shared" si="2"/>
        <v>69.128999999999991</v>
      </c>
      <c r="V37" s="10">
        <v>32</v>
      </c>
      <c r="W37" s="15">
        <v>0</v>
      </c>
      <c r="X37" s="13"/>
      <c r="Y37" s="15"/>
      <c r="Z37" s="15"/>
    </row>
    <row r="38" spans="1:26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7"/>
      <c r="Y38" s="16"/>
      <c r="Z38" s="16"/>
    </row>
    <row r="39" spans="1:26">
      <c r="X39" s="5"/>
    </row>
    <row r="40" spans="1:26">
      <c r="X40" s="5"/>
    </row>
    <row r="41" spans="1:26">
      <c r="X41" s="5"/>
    </row>
    <row r="42" spans="1:26">
      <c r="X42" s="5"/>
    </row>
  </sheetData>
  <mergeCells count="25">
    <mergeCell ref="Y3:Y5"/>
    <mergeCell ref="Z3:Z5"/>
    <mergeCell ref="K4:N4"/>
    <mergeCell ref="O4:R4"/>
    <mergeCell ref="G4:G5"/>
    <mergeCell ref="H4:H5"/>
    <mergeCell ref="I4:I5"/>
    <mergeCell ref="J4:J5"/>
    <mergeCell ref="S4:S5"/>
    <mergeCell ref="A1:Z1"/>
    <mergeCell ref="T3:T4"/>
    <mergeCell ref="U4:U5"/>
    <mergeCell ref="V4:V5"/>
    <mergeCell ref="W3:W5"/>
    <mergeCell ref="A2:R2"/>
    <mergeCell ref="A3:A5"/>
    <mergeCell ref="B3:B5"/>
    <mergeCell ref="D4:D5"/>
    <mergeCell ref="E4:E5"/>
    <mergeCell ref="F4:F5"/>
    <mergeCell ref="D3:F3"/>
    <mergeCell ref="G3:J3"/>
    <mergeCell ref="K3:S3"/>
    <mergeCell ref="U3:V3"/>
    <mergeCell ref="X3:X5"/>
  </mergeCells>
  <phoneticPr fontId="5" type="noConversion"/>
  <pageMargins left="0" right="0" top="0" bottom="0" header="0" footer="0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2019-10-24T02:57:19Z</cp:lastPrinted>
  <dcterms:created xsi:type="dcterms:W3CDTF">2016-04-27T21:28:00Z</dcterms:created>
  <dcterms:modified xsi:type="dcterms:W3CDTF">2019-10-24T02:58:57Z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